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ЗИМА 2026\10 дневное для сайта\"/>
    </mc:Choice>
  </mc:AlternateContent>
  <bookViews>
    <workbookView xWindow="-120" yWindow="-120" windowWidth="29040" windowHeight="15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H176" i="1"/>
  <c r="I157" i="1"/>
  <c r="I138" i="1"/>
  <c r="J119" i="1"/>
  <c r="J100" i="1"/>
  <c r="G100" i="1"/>
  <c r="F100" i="1"/>
  <c r="J81" i="1"/>
  <c r="F81" i="1"/>
  <c r="I81" i="1"/>
  <c r="J62" i="1"/>
  <c r="F62" i="1"/>
  <c r="I62" i="1"/>
  <c r="J43" i="1"/>
  <c r="F43" i="1"/>
  <c r="I43" i="1"/>
  <c r="I195" i="1"/>
  <c r="J195" i="1"/>
  <c r="G176" i="1"/>
  <c r="I119" i="1"/>
  <c r="H43" i="1"/>
  <c r="H195" i="1"/>
  <c r="J176" i="1"/>
  <c r="H157" i="1"/>
  <c r="J157" i="1"/>
  <c r="G138" i="1"/>
  <c r="J138" i="1"/>
  <c r="H138" i="1"/>
  <c r="H119" i="1"/>
  <c r="I100" i="1"/>
  <c r="G81" i="1"/>
  <c r="H81" i="1"/>
  <c r="H62" i="1"/>
  <c r="G62" i="1"/>
  <c r="G43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<sst xmlns="http://schemas.openxmlformats.org/spreadsheetml/2006/main" count="299" uniqueCount="103">
  <si>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</si>
  <si>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</si>
  <si>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</si>
  <si>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</si>
  <si>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</si>
  <si>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</si>
  <si>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</si>
  <si>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</si>
  <si>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</si>
  <si>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</si>
  <si>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</si>
  <si>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</si>
  <si>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</si>
  <si>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</si>
  <si>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</si>
  <si>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</si>
  <si>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</si>
  <si>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</si>
  <si>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</si>
  <si>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</si>
  <si>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</si>
  <si>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</si>
  <si>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</si>
  <si>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</si>
  <si>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</si>
  <si>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</si>
  <si>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</si>
  <si>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</si>
  <si>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</si>
  <si>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</si>
  <si>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</si>
  <si>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</si>
  <si>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</si>
  <si>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</si>
  <si>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</si>
  <si>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</si>
  <si>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</si>
  <si>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</si>
  <si>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</si>
  <si>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свинины, каша гречневая, кукуруза консервированная</t>
  </si>
  <si>
    <t>Напиток витаминизированный</t>
  </si>
  <si>
    <t>Хлеб пшеничный витаминизированный</t>
  </si>
  <si>
    <t xml:space="preserve">Суп картофельный с бобовыми и говядиной </t>
  </si>
  <si>
    <t>Гуляш из свинины</t>
  </si>
  <si>
    <t>Рис отварной</t>
  </si>
  <si>
    <t>Компот из смеси сухофруктов</t>
  </si>
  <si>
    <t>Хлеб ржаной</t>
  </si>
  <si>
    <t>13062,01/ 13165,01/ 13026</t>
  </si>
  <si>
    <t>13220/ 13179</t>
  </si>
  <si>
    <t>Запеканка из творога с молоком сгущенным</t>
  </si>
  <si>
    <t>Кофейный напиток</t>
  </si>
  <si>
    <t>Йогурт</t>
  </si>
  <si>
    <t>13144/ 13100</t>
  </si>
  <si>
    <t>Суп картофельный с горбушей</t>
  </si>
  <si>
    <t>Биточек из свинины</t>
  </si>
  <si>
    <t>Макароны отварные</t>
  </si>
  <si>
    <t>Компот из свежих яблок</t>
  </si>
  <si>
    <t>13218/ 13256,01</t>
  </si>
  <si>
    <t>Чай с сахаром и лимоном</t>
  </si>
  <si>
    <t>13091/ 13170/ 13190</t>
  </si>
  <si>
    <t>Борщ с капустой и картофелем с говядиной и сметаной</t>
  </si>
  <si>
    <t>Каша молочная рисовая с маслом сливочным</t>
  </si>
  <si>
    <t>Напиток из плодов шиповника</t>
  </si>
  <si>
    <t>Кура отварная, макароны отварные, зеленый горошек консервированный</t>
  </si>
  <si>
    <t>Кисель витаминизированный</t>
  </si>
  <si>
    <t>13041/ 13158/ 1</t>
  </si>
  <si>
    <t>Суп-пюре из картофеля с курой и гренками</t>
  </si>
  <si>
    <t>Кнели из куры</t>
  </si>
  <si>
    <t>Каша гречневая</t>
  </si>
  <si>
    <t>Компот из кураги</t>
  </si>
  <si>
    <t>13225/ 13181/ 13205</t>
  </si>
  <si>
    <t>Плов из свинины</t>
  </si>
  <si>
    <t>Яблоко</t>
  </si>
  <si>
    <t>Рассольник "Ленинградский" с говядиной и сметаной</t>
  </si>
  <si>
    <t>13214/ 13179/ 13098</t>
  </si>
  <si>
    <t>Котлета из горбуши</t>
  </si>
  <si>
    <t>Картофельное пюре</t>
  </si>
  <si>
    <t>Какао с молоком</t>
  </si>
  <si>
    <t>Поджарка из свинины, макароны отварные, кукуруза консервированная</t>
  </si>
  <si>
    <t>13058,01/ 13158/ 13026</t>
  </si>
  <si>
    <t>Чай с сахаром</t>
  </si>
  <si>
    <t>Щи из свежей капусты с картофелем с говядиной и сметаной</t>
  </si>
  <si>
    <t>13228/ 13179/ 13098</t>
  </si>
  <si>
    <t>Котлета из свинины</t>
  </si>
  <si>
    <t>Каша пшеничная молочная с маслом сливочным</t>
  </si>
  <si>
    <t>99/ 13099</t>
  </si>
  <si>
    <t>13212/ 13179/ 13098</t>
  </si>
  <si>
    <t>Гуляш из свинины, рис отварной, огурец соленый</t>
  </si>
  <si>
    <t>13055,04/ 13161/ 13190</t>
  </si>
  <si>
    <t>Суп-пюре из картофеля с говядиной и гренками</t>
  </si>
  <si>
    <t>13225/ 13179/ 13205</t>
  </si>
  <si>
    <t>Котлета из куры, картофельное пюре, зеленый горошек консервированный</t>
  </si>
  <si>
    <t>13078/ 13170/ 1</t>
  </si>
  <si>
    <t>Расольник "Ленинградский" с курой и сметаной</t>
  </si>
  <si>
    <t>13214/ 13181/ 13098</t>
  </si>
  <si>
    <t>Кура отварная</t>
  </si>
  <si>
    <t>Котлета из горбуши, рис с овощами, яйцо вареное</t>
  </si>
  <si>
    <t>13090/ 13162/ 13040,01</t>
  </si>
  <si>
    <t>Суп из овощей с говядиной и сметаной</t>
  </si>
  <si>
    <t>13227/ 13179/ 13098</t>
  </si>
  <si>
    <t>Запеканка картофельная со свининой и маслом сливочным</t>
  </si>
  <si>
    <t>13072,03/ 13099</t>
  </si>
  <si>
    <t>Тефтели из горбуши, картофельное пюре, 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</si>
</sst>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270</v>
      </c>
      <c r="G6" s="40">
        <v>20</v>
      </c>
      <c r="H6" s="40">
        <v>32</v>
      </c>
      <c r="I6" s="40">
        <v>47</v>
      </c>
      <c r="J6" s="40">
        <v>550</v>
      </c>
      <c r="K6" s="41" t="s">
        <v>47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5</v>
      </c>
      <c r="J8" s="43">
        <v>20</v>
      </c>
      <c r="K8" s="44">
        <v>13018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/>
      <c r="I9" s="43">
        <v>14</v>
      </c>
      <c r="J9" s="43">
        <v>71</v>
      </c>
      <c r="K9" s="44">
        <v>13016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32</v>
      </c>
      <c r="I13" s="19">
        <f t="shared" si="0"/>
        <v>66</v>
      </c>
      <c r="J13" s="19">
        <f t="shared" si="0"/>
        <v>641</v>
      </c>
      <c r="K13" s="25"/>
      <c r="L13" s="19"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42</v>
      </c>
      <c r="F15" s="43">
        <v>260</v>
      </c>
      <c r="G15" s="43">
        <v>9</v>
      </c>
      <c r="H15" s="43">
        <v>9</v>
      </c>
      <c r="I15" s="43">
        <v>19</v>
      </c>
      <c r="J15" s="43">
        <v>186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15</v>
      </c>
      <c r="H16" s="43">
        <v>39</v>
      </c>
      <c r="I16" s="43">
        <v>3</v>
      </c>
      <c r="J16" s="43">
        <v>423</v>
      </c>
      <c r="K16" s="44">
        <v>13055.04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</v>
      </c>
      <c r="H17" s="43">
        <v>5</v>
      </c>
      <c r="I17" s="43">
        <v>40</v>
      </c>
      <c r="J17" s="43">
        <v>219</v>
      </c>
      <c r="K17" s="44">
        <v>13161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/>
      <c r="H18" s="43"/>
      <c r="I18" s="43">
        <v>20</v>
      </c>
      <c r="J18" s="43">
        <v>80</v>
      </c>
      <c r="K18" s="44">
        <v>13015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/>
      <c r="I19" s="43">
        <v>14</v>
      </c>
      <c r="J19" s="43">
        <v>71</v>
      </c>
      <c r="K19" s="44">
        <v>13016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>
        <v>13017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1">SUM(G14:G22)</f>
        <v>32</v>
      </c>
      <c r="H23" s="19">
        <f t="shared" si="1"/>
        <v>53</v>
      </c>
      <c r="I23" s="19">
        <f t="shared" si="1"/>
        <v>106</v>
      </c>
      <c r="J23" s="19">
        <f t="shared" si="1"/>
        <v>1031</v>
      </c>
      <c r="K23" s="25"/>
      <c r="L23" s="19">
        <v>139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1290</v>
      </c>
      <c r="G24" s="32">
        <f t="shared" ref="G24:J24" si="2">G13+G23</f>
        <v>54</v>
      </c>
      <c r="H24" s="32">
        <f t="shared" si="2"/>
        <v>85</v>
      </c>
      <c r="I24" s="32">
        <f t="shared" si="2"/>
        <v>172</v>
      </c>
      <c r="J24" s="32">
        <f t="shared" si="2"/>
        <v>1672</v>
      </c>
      <c r="K24" s="32"/>
      <c r="L24" s="32">
        <f t="shared" ref="L24" si="3">L13+L23</f>
        <v>244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28</v>
      </c>
      <c r="H25" s="40">
        <v>20</v>
      </c>
      <c r="I25" s="40">
        <v>35</v>
      </c>
      <c r="J25" s="40">
        <v>442</v>
      </c>
      <c r="K25" s="41" t="s">
        <v>52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2</v>
      </c>
      <c r="H27" s="43">
        <v>2</v>
      </c>
      <c r="I27" s="43">
        <v>24</v>
      </c>
      <c r="J27" s="43">
        <v>122</v>
      </c>
      <c r="K27" s="44">
        <v>13043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/>
      <c r="I28" s="43">
        <v>14</v>
      </c>
      <c r="J28" s="43">
        <v>71</v>
      </c>
      <c r="K28" s="44">
        <v>13016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125</v>
      </c>
      <c r="G30" s="43">
        <v>6</v>
      </c>
      <c r="H30" s="43">
        <v>4</v>
      </c>
      <c r="I30" s="43">
        <v>4</v>
      </c>
      <c r="J30" s="43">
        <v>85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4">SUM(G25:G31)</f>
        <v>38</v>
      </c>
      <c r="H32" s="19">
        <f t="shared" ref="H32" si="5">SUM(H25:H31)</f>
        <v>26</v>
      </c>
      <c r="I32" s="19">
        <f t="shared" ref="I32" si="6">SUM(I25:I31)</f>
        <v>77</v>
      </c>
      <c r="J32" s="19">
        <f t="shared" ref="J32" si="7">SUM(J25:J31)</f>
        <v>720</v>
      </c>
      <c r="K32" s="25"/>
      <c r="L32" s="19"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>
        <v>265</v>
      </c>
      <c r="G34" s="43">
        <v>7</v>
      </c>
      <c r="H34" s="43">
        <v>4</v>
      </c>
      <c r="I34" s="43">
        <v>20</v>
      </c>
      <c r="J34" s="43">
        <v>148</v>
      </c>
      <c r="K34" s="44" t="s">
        <v>57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</v>
      </c>
      <c r="H35" s="43">
        <v>26</v>
      </c>
      <c r="I35" s="43">
        <v>14</v>
      </c>
      <c r="J35" s="43">
        <v>335</v>
      </c>
      <c r="K35" s="44">
        <v>13062.01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6</v>
      </c>
      <c r="H36" s="43">
        <v>5</v>
      </c>
      <c r="I36" s="43">
        <v>36</v>
      </c>
      <c r="J36" s="43">
        <v>210</v>
      </c>
      <c r="K36" s="44">
        <v>13158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/>
      <c r="H37" s="43"/>
      <c r="I37" s="43">
        <v>26</v>
      </c>
      <c r="J37" s="43">
        <v>108</v>
      </c>
      <c r="K37" s="44">
        <v>13237.02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/>
      <c r="I38" s="43">
        <v>14</v>
      </c>
      <c r="J38" s="43">
        <v>71</v>
      </c>
      <c r="K38" s="44">
        <v>13016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>
        <v>13017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8">SUM(G33:G41)</f>
        <v>30</v>
      </c>
      <c r="H42" s="19">
        <f t="shared" ref="H42" si="9">SUM(H33:H41)</f>
        <v>35</v>
      </c>
      <c r="I42" s="19">
        <f t="shared" ref="I42" si="10">SUM(I33:I41)</f>
        <v>120</v>
      </c>
      <c r="J42" s="19">
        <f t="shared" ref="J42" si="11">SUM(J33:J41)</f>
        <v>924</v>
      </c>
      <c r="K42" s="25"/>
      <c r="L42" s="19">
        <v>139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1300</v>
      </c>
      <c r="G43" s="32">
        <f t="shared" ref="G43" si="12">G32+G42</f>
        <v>68</v>
      </c>
      <c r="H43" s="32">
        <f t="shared" ref="H43" si="13">H32+H42</f>
        <v>61</v>
      </c>
      <c r="I43" s="32">
        <f t="shared" ref="I43" si="14">I32+I42</f>
        <v>197</v>
      </c>
      <c r="J43" s="32">
        <f t="shared" ref="J43:L43" si="15">J32+J42</f>
        <v>1644</v>
      </c>
      <c r="K43" s="32"/>
      <c r="L43" s="32">
        <f t="shared" si="15"/>
        <v>244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270</v>
      </c>
      <c r="G44" s="40">
        <v>18</v>
      </c>
      <c r="H44" s="40">
        <v>17</v>
      </c>
      <c r="I44" s="40">
        <v>35</v>
      </c>
      <c r="J44" s="40">
        <v>368</v>
      </c>
      <c r="K44" s="41" t="s">
        <v>59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225</v>
      </c>
      <c r="G46" s="43"/>
      <c r="H46" s="43"/>
      <c r="I46" s="43">
        <v>15</v>
      </c>
      <c r="J46" s="43">
        <v>64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/>
      <c r="I47" s="43">
        <v>14</v>
      </c>
      <c r="J47" s="43">
        <v>71</v>
      </c>
      <c r="K47" s="44">
        <v>13016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6">SUM(G44:G50)</f>
        <v>20</v>
      </c>
      <c r="H51" s="19">
        <f t="shared" ref="H51" si="17">SUM(H44:H50)</f>
        <v>17</v>
      </c>
      <c r="I51" s="19">
        <f t="shared" ref="I51" si="18">SUM(I44:I50)</f>
        <v>64</v>
      </c>
      <c r="J51" s="19">
        <f t="shared" ref="J51" si="19">SUM(J44:J50)</f>
        <v>503</v>
      </c>
      <c r="K51" s="25"/>
      <c r="L51" s="19"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125</v>
      </c>
      <c r="G52" s="43">
        <v>6</v>
      </c>
      <c r="H52" s="43">
        <v>4</v>
      </c>
      <c r="I52" s="43">
        <v>4</v>
      </c>
      <c r="J52" s="43">
        <v>85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265</v>
      </c>
      <c r="G53" s="43">
        <v>3</v>
      </c>
      <c r="H53" s="43">
        <v>8</v>
      </c>
      <c r="I53" s="43">
        <v>14</v>
      </c>
      <c r="J53" s="43">
        <v>151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205</v>
      </c>
      <c r="G54" s="43">
        <v>3</v>
      </c>
      <c r="H54" s="43">
        <v>7</v>
      </c>
      <c r="I54" s="43">
        <v>11</v>
      </c>
      <c r="J54" s="43">
        <v>120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/>
      <c r="H56" s="43"/>
      <c r="I56" s="43">
        <v>24</v>
      </c>
      <c r="J56" s="43">
        <v>102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/>
      <c r="I57" s="43">
        <v>14</v>
      </c>
      <c r="J57" s="43">
        <v>71</v>
      </c>
      <c r="K57" s="44">
        <v>13016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>
        <v>13017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0">SUM(G52:G60)</f>
        <v>16</v>
      </c>
      <c r="H61" s="19">
        <f t="shared" ref="H61" si="21">SUM(H52:H60)</f>
        <v>19</v>
      </c>
      <c r="I61" s="19">
        <f t="shared" ref="I61" si="22">SUM(I52:I60)</f>
        <v>77</v>
      </c>
      <c r="J61" s="19">
        <f t="shared" ref="J61" si="23">SUM(J52:J60)</f>
        <v>581</v>
      </c>
      <c r="K61" s="25"/>
      <c r="L61" s="19">
        <v>139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1380</v>
      </c>
      <c r="G62" s="32">
        <f t="shared" ref="G62" si="24">G51+G61</f>
        <v>36</v>
      </c>
      <c r="H62" s="32">
        <f t="shared" ref="H62" si="25">H51+H61</f>
        <v>36</v>
      </c>
      <c r="I62" s="32">
        <f t="shared" ref="I62" si="26">I51+I61</f>
        <v>141</v>
      </c>
      <c r="J62" s="32">
        <f t="shared" ref="J62:L62" si="27">J51+J61</f>
        <v>1084</v>
      </c>
      <c r="K62" s="32"/>
      <c r="L62" s="32">
        <f t="shared" si="27"/>
        <v>244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270</v>
      </c>
      <c r="G63" s="40">
        <v>33</v>
      </c>
      <c r="H63" s="40">
        <v>31</v>
      </c>
      <c r="I63" s="40">
        <v>37</v>
      </c>
      <c r="J63" s="40">
        <v>561</v>
      </c>
      <c r="K63" s="41" t="s">
        <v>65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/>
      <c r="H65" s="43"/>
      <c r="I65" s="43">
        <v>18</v>
      </c>
      <c r="J65" s="43">
        <v>72</v>
      </c>
      <c r="K65" s="44">
        <v>13037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/>
      <c r="I66" s="43">
        <v>14</v>
      </c>
      <c r="J66" s="43">
        <v>71</v>
      </c>
      <c r="K66" s="44">
        <v>13016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35</v>
      </c>
      <c r="H70" s="19">
        <f t="shared" ref="H70" si="29">SUM(H63:H69)</f>
        <v>31</v>
      </c>
      <c r="I70" s="19">
        <f t="shared" ref="I70" si="30">SUM(I63:I69)</f>
        <v>69</v>
      </c>
      <c r="J70" s="19">
        <f t="shared" ref="J70" si="31">SUM(J63:J69)</f>
        <v>704</v>
      </c>
      <c r="K70" s="25"/>
      <c r="L70" s="19"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8.25" x14ac:dyDescent="0.25">
      <c r="A72" s="23"/>
      <c r="B72" s="15"/>
      <c r="C72" s="11"/>
      <c r="D72" s="7" t="s">
        <v>27</v>
      </c>
      <c r="E72" s="42" t="s">
        <v>66</v>
      </c>
      <c r="F72" s="43">
        <v>270</v>
      </c>
      <c r="G72" s="43">
        <v>6</v>
      </c>
      <c r="H72" s="43">
        <v>6</v>
      </c>
      <c r="I72" s="43">
        <v>28</v>
      </c>
      <c r="J72" s="43">
        <v>200</v>
      </c>
      <c r="K72" s="44" t="s">
        <v>70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100</v>
      </c>
      <c r="G73" s="43">
        <v>17</v>
      </c>
      <c r="H73" s="43">
        <v>23</v>
      </c>
      <c r="I73" s="43"/>
      <c r="J73" s="43">
        <v>273</v>
      </c>
      <c r="K73" s="44">
        <v>13080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5</v>
      </c>
      <c r="H74" s="43">
        <v>5</v>
      </c>
      <c r="I74" s="43">
        <v>21</v>
      </c>
      <c r="J74" s="43">
        <v>150</v>
      </c>
      <c r="K74" s="44">
        <v>13165.01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/>
      <c r="I75" s="43">
        <v>30</v>
      </c>
      <c r="J75" s="43">
        <v>126</v>
      </c>
      <c r="K75" s="44">
        <v>13235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/>
      <c r="I76" s="43">
        <v>14</v>
      </c>
      <c r="J76" s="43">
        <v>71</v>
      </c>
      <c r="K76" s="44">
        <v>13016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>
        <v>13017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33</v>
      </c>
      <c r="H80" s="19">
        <f t="shared" ref="H80" si="33">SUM(H71:H79)</f>
        <v>34</v>
      </c>
      <c r="I80" s="19">
        <f t="shared" ref="I80" si="34">SUM(I71:I79)</f>
        <v>103</v>
      </c>
      <c r="J80" s="19">
        <f t="shared" ref="J80" si="35">SUM(J71:J79)</f>
        <v>872</v>
      </c>
      <c r="K80" s="25"/>
      <c r="L80" s="19">
        <v>139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 t="shared" ref="G81" si="36">G70+G80</f>
        <v>68</v>
      </c>
      <c r="H81" s="32">
        <f t="shared" ref="H81" si="37">H70+H80</f>
        <v>65</v>
      </c>
      <c r="I81" s="32">
        <f t="shared" ref="I81" si="38">I70+I80</f>
        <v>172</v>
      </c>
      <c r="J81" s="32">
        <f t="shared" ref="J81:L81" si="39">J70+J80</f>
        <v>1576</v>
      </c>
      <c r="K81" s="32"/>
      <c r="L81" s="32">
        <f t="shared" si="39"/>
        <v>244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260</v>
      </c>
      <c r="G82" s="40">
        <v>23</v>
      </c>
      <c r="H82" s="40">
        <v>52</v>
      </c>
      <c r="I82" s="40">
        <v>48</v>
      </c>
      <c r="J82" s="40">
        <v>751</v>
      </c>
      <c r="K82" s="41">
        <v>13066.02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24</v>
      </c>
      <c r="J84" s="43">
        <v>102</v>
      </c>
      <c r="K84" s="44">
        <v>13047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/>
      <c r="I85" s="43">
        <v>14</v>
      </c>
      <c r="J85" s="43">
        <v>71</v>
      </c>
      <c r="K85" s="44">
        <v>13016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72</v>
      </c>
      <c r="F86" s="43">
        <v>100</v>
      </c>
      <c r="G86" s="43"/>
      <c r="H86" s="43"/>
      <c r="I86" s="43">
        <v>10</v>
      </c>
      <c r="J86" s="43">
        <v>47</v>
      </c>
      <c r="K86" s="44">
        <v>13188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0">SUM(G82:G88)</f>
        <v>25</v>
      </c>
      <c r="H89" s="19">
        <f t="shared" ref="H89" si="41">SUM(H82:H88)</f>
        <v>52</v>
      </c>
      <c r="I89" s="19">
        <f t="shared" ref="I89" si="42">SUM(I82:I88)</f>
        <v>96</v>
      </c>
      <c r="J89" s="19">
        <f t="shared" ref="J89" si="43">SUM(J82:J88)</f>
        <v>971</v>
      </c>
      <c r="K89" s="25"/>
      <c r="L89" s="19"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8.25" x14ac:dyDescent="0.25">
      <c r="A91" s="23"/>
      <c r="B91" s="15"/>
      <c r="C91" s="11"/>
      <c r="D91" s="7" t="s">
        <v>27</v>
      </c>
      <c r="E91" s="42" t="s">
        <v>73</v>
      </c>
      <c r="F91" s="43">
        <v>265</v>
      </c>
      <c r="G91" s="43">
        <v>3</v>
      </c>
      <c r="H91" s="43">
        <v>8</v>
      </c>
      <c r="I91" s="43">
        <v>17</v>
      </c>
      <c r="J91" s="43">
        <v>164</v>
      </c>
      <c r="K91" s="44" t="s">
        <v>74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16</v>
      </c>
      <c r="H92" s="43">
        <v>13</v>
      </c>
      <c r="I92" s="43">
        <v>14</v>
      </c>
      <c r="J92" s="43">
        <v>230</v>
      </c>
      <c r="K92" s="44">
        <v>13090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</v>
      </c>
      <c r="H93" s="43">
        <v>6</v>
      </c>
      <c r="I93" s="43">
        <v>22</v>
      </c>
      <c r="J93" s="43">
        <v>152</v>
      </c>
      <c r="K93" s="44">
        <v>13170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4</v>
      </c>
      <c r="H94" s="43">
        <v>3</v>
      </c>
      <c r="I94" s="43">
        <v>25</v>
      </c>
      <c r="J94" s="43">
        <v>146</v>
      </c>
      <c r="K94" s="44">
        <v>13030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/>
      <c r="I95" s="43">
        <v>14</v>
      </c>
      <c r="J95" s="43">
        <v>71</v>
      </c>
      <c r="K95" s="44">
        <v>13016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>
        <v>13017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4">SUM(G90:G98)</f>
        <v>30</v>
      </c>
      <c r="H99" s="19">
        <f t="shared" ref="H99" si="45">SUM(H90:H98)</f>
        <v>30</v>
      </c>
      <c r="I99" s="19">
        <f t="shared" ref="I99" si="46">SUM(I90:I98)</f>
        <v>102</v>
      </c>
      <c r="J99" s="19">
        <f t="shared" ref="J99" si="47">SUM(J90:J98)</f>
        <v>815</v>
      </c>
      <c r="K99" s="25"/>
      <c r="L99" s="19">
        <v>139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1365</v>
      </c>
      <c r="G100" s="32">
        <f t="shared" ref="G100" si="48">G89+G99</f>
        <v>55</v>
      </c>
      <c r="H100" s="32">
        <f t="shared" ref="H100" si="49">H89+H99</f>
        <v>82</v>
      </c>
      <c r="I100" s="32">
        <f t="shared" ref="I100" si="50">I89+I99</f>
        <v>198</v>
      </c>
      <c r="J100" s="32">
        <f t="shared" ref="J100:L100" si="51">J89+J99</f>
        <v>1786</v>
      </c>
      <c r="K100" s="32"/>
      <c r="L100" s="32">
        <f t="shared" si="51"/>
        <v>244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270</v>
      </c>
      <c r="G101" s="40">
        <v>24</v>
      </c>
      <c r="H101" s="40">
        <v>55</v>
      </c>
      <c r="I101" s="40">
        <v>53</v>
      </c>
      <c r="J101" s="40">
        <v>795</v>
      </c>
      <c r="K101" s="41" t="s">
        <v>79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80</v>
      </c>
      <c r="F103" s="43">
        <v>215</v>
      </c>
      <c r="G103" s="43"/>
      <c r="H103" s="43"/>
      <c r="I103" s="43">
        <v>15</v>
      </c>
      <c r="J103" s="43">
        <v>63</v>
      </c>
      <c r="K103" s="44">
        <v>13022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/>
      <c r="I104" s="43">
        <v>14</v>
      </c>
      <c r="J104" s="43">
        <v>71</v>
      </c>
      <c r="K104" s="44">
        <v>13016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2">SUM(G101:G107)</f>
        <v>26</v>
      </c>
      <c r="H108" s="19">
        <f t="shared" si="52"/>
        <v>55</v>
      </c>
      <c r="I108" s="19">
        <f t="shared" si="52"/>
        <v>82</v>
      </c>
      <c r="J108" s="19">
        <f t="shared" si="52"/>
        <v>929</v>
      </c>
      <c r="K108" s="25"/>
      <c r="L108" s="19"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8.25" x14ac:dyDescent="0.25">
      <c r="A110" s="23"/>
      <c r="B110" s="15"/>
      <c r="C110" s="11"/>
      <c r="D110" s="7" t="s">
        <v>27</v>
      </c>
      <c r="E110" s="42" t="s">
        <v>81</v>
      </c>
      <c r="F110" s="43">
        <v>265</v>
      </c>
      <c r="G110" s="43">
        <v>3</v>
      </c>
      <c r="H110" s="43">
        <v>8</v>
      </c>
      <c r="I110" s="43">
        <v>10</v>
      </c>
      <c r="J110" s="43">
        <v>134</v>
      </c>
      <c r="K110" s="44" t="s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100</v>
      </c>
      <c r="G111" s="43">
        <v>13</v>
      </c>
      <c r="H111" s="43">
        <v>26</v>
      </c>
      <c r="I111" s="43">
        <v>14</v>
      </c>
      <c r="J111" s="43">
        <v>335</v>
      </c>
      <c r="K111" s="44">
        <v>13062.01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</v>
      </c>
      <c r="H112" s="43">
        <v>5</v>
      </c>
      <c r="I112" s="43">
        <v>21</v>
      </c>
      <c r="J112" s="43">
        <v>150</v>
      </c>
      <c r="K112" s="44">
        <v>13165.01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/>
      <c r="H113" s="43"/>
      <c r="I113" s="43">
        <v>20</v>
      </c>
      <c r="J113" s="43">
        <v>80</v>
      </c>
      <c r="K113" s="44">
        <v>13015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/>
      <c r="I114" s="43">
        <v>14</v>
      </c>
      <c r="J114" s="43">
        <v>71</v>
      </c>
      <c r="K114" s="44">
        <v>13016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>
        <v>13017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3">SUM(G109:G117)</f>
        <v>25</v>
      </c>
      <c r="H118" s="19">
        <f t="shared" si="53"/>
        <v>39</v>
      </c>
      <c r="I118" s="19">
        <f t="shared" si="53"/>
        <v>89</v>
      </c>
      <c r="J118" s="19">
        <f t="shared" si="53"/>
        <v>822</v>
      </c>
      <c r="K118" s="25"/>
      <c r="L118" s="19">
        <v>139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1290</v>
      </c>
      <c r="G119" s="32">
        <f t="shared" ref="G119" si="54">G108+G118</f>
        <v>51</v>
      </c>
      <c r="H119" s="32">
        <f t="shared" ref="H119" si="55">H108+H118</f>
        <v>94</v>
      </c>
      <c r="I119" s="32">
        <f t="shared" ref="I119" si="56">I108+I118</f>
        <v>171</v>
      </c>
      <c r="J119" s="32">
        <f t="shared" ref="J119:L119" si="57">J108+J118</f>
        <v>1751</v>
      </c>
      <c r="K119" s="32"/>
      <c r="L119" s="32">
        <f t="shared" si="57"/>
        <v>244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205</v>
      </c>
      <c r="G120" s="40">
        <v>8</v>
      </c>
      <c r="H120" s="40">
        <v>9</v>
      </c>
      <c r="I120" s="40">
        <v>37</v>
      </c>
      <c r="J120" s="40">
        <v>117</v>
      </c>
      <c r="K120" s="41" t="s">
        <v>85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4</v>
      </c>
      <c r="H122" s="43">
        <v>3</v>
      </c>
      <c r="I122" s="43">
        <v>25</v>
      </c>
      <c r="J122" s="43">
        <v>146</v>
      </c>
      <c r="K122" s="44">
        <v>13030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/>
      <c r="I123" s="43">
        <v>14</v>
      </c>
      <c r="J123" s="43">
        <v>71</v>
      </c>
      <c r="K123" s="44">
        <v>13016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51</v>
      </c>
      <c r="F125" s="43">
        <v>125</v>
      </c>
      <c r="G125" s="43">
        <v>6</v>
      </c>
      <c r="H125" s="43">
        <v>4</v>
      </c>
      <c r="I125" s="43">
        <v>4</v>
      </c>
      <c r="J125" s="43">
        <v>85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8">SUM(G120:G126)</f>
        <v>20</v>
      </c>
      <c r="H127" s="19">
        <f t="shared" si="58"/>
        <v>16</v>
      </c>
      <c r="I127" s="19">
        <f t="shared" si="58"/>
        <v>80</v>
      </c>
      <c r="J127" s="19">
        <f t="shared" si="58"/>
        <v>419</v>
      </c>
      <c r="K127" s="25"/>
      <c r="L127" s="19"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8.25" x14ac:dyDescent="0.25">
      <c r="A129" s="14"/>
      <c r="B129" s="15"/>
      <c r="C129" s="11"/>
      <c r="D129" s="7" t="s">
        <v>27</v>
      </c>
      <c r="E129" s="42" t="s">
        <v>60</v>
      </c>
      <c r="F129" s="43">
        <v>265</v>
      </c>
      <c r="G129" s="43">
        <v>3</v>
      </c>
      <c r="H129" s="43">
        <v>8</v>
      </c>
      <c r="I129" s="43">
        <v>14</v>
      </c>
      <c r="J129" s="43">
        <v>151</v>
      </c>
      <c r="K129" s="44" t="s">
        <v>86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260</v>
      </c>
      <c r="G130" s="43">
        <v>23</v>
      </c>
      <c r="H130" s="43">
        <v>52</v>
      </c>
      <c r="I130" s="43">
        <v>48</v>
      </c>
      <c r="J130" s="43">
        <v>751</v>
      </c>
      <c r="K130" s="44">
        <v>13066.02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80</v>
      </c>
      <c r="F132" s="43">
        <v>215</v>
      </c>
      <c r="G132" s="43"/>
      <c r="H132" s="43"/>
      <c r="I132" s="43">
        <v>15</v>
      </c>
      <c r="J132" s="43">
        <v>63</v>
      </c>
      <c r="K132" s="44">
        <v>13022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/>
      <c r="I133" s="43">
        <v>14</v>
      </c>
      <c r="J133" s="43">
        <v>71</v>
      </c>
      <c r="K133" s="44">
        <v>13016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>
        <v>13017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</v>
      </c>
      <c r="H137" s="19">
        <f t="shared" si="59"/>
        <v>60</v>
      </c>
      <c r="I137" s="19">
        <f t="shared" si="59"/>
        <v>101</v>
      </c>
      <c r="J137" s="19">
        <f t="shared" si="59"/>
        <v>1088</v>
      </c>
      <c r="K137" s="25"/>
      <c r="L137" s="19">
        <v>139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1360</v>
      </c>
      <c r="G138" s="32">
        <f t="shared" ref="G138" si="60">G127+G137</f>
        <v>50</v>
      </c>
      <c r="H138" s="32">
        <f t="shared" ref="H138" si="61">H127+H137</f>
        <v>76</v>
      </c>
      <c r="I138" s="32">
        <f t="shared" ref="I138" si="62">I127+I137</f>
        <v>181</v>
      </c>
      <c r="J138" s="32">
        <f t="shared" ref="J138:L138" si="63">J127+J137</f>
        <v>1507</v>
      </c>
      <c r="K138" s="32"/>
      <c r="L138" s="32">
        <f t="shared" si="63"/>
        <v>244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290</v>
      </c>
      <c r="G139" s="40">
        <v>19</v>
      </c>
      <c r="H139" s="40">
        <v>44</v>
      </c>
      <c r="I139" s="40">
        <v>43</v>
      </c>
      <c r="J139" s="40">
        <v>645</v>
      </c>
      <c r="K139" s="41" t="s">
        <v>88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/>
      <c r="H141" s="43"/>
      <c r="I141" s="43">
        <v>18</v>
      </c>
      <c r="J141" s="43">
        <v>72</v>
      </c>
      <c r="K141" s="44">
        <v>13037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/>
      <c r="I142" s="43">
        <v>14</v>
      </c>
      <c r="J142" s="43">
        <v>71</v>
      </c>
      <c r="K142" s="44">
        <v>13016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4">SUM(G139:G145)</f>
        <v>21</v>
      </c>
      <c r="H146" s="19">
        <f t="shared" si="64"/>
        <v>44</v>
      </c>
      <c r="I146" s="19">
        <f t="shared" si="64"/>
        <v>75</v>
      </c>
      <c r="J146" s="19">
        <f t="shared" si="64"/>
        <v>788</v>
      </c>
      <c r="K146" s="25"/>
      <c r="L146" s="19"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125</v>
      </c>
      <c r="G147" s="43">
        <v>6</v>
      </c>
      <c r="H147" s="43">
        <v>4</v>
      </c>
      <c r="I147" s="43">
        <v>4</v>
      </c>
      <c r="J147" s="43">
        <v>85</v>
      </c>
      <c r="K147" s="44"/>
      <c r="L147" s="43"/>
    </row>
    <row r="148" spans="1:12" ht="38.25" x14ac:dyDescent="0.25">
      <c r="A148" s="23"/>
      <c r="B148" s="15"/>
      <c r="C148" s="11"/>
      <c r="D148" s="7" t="s">
        <v>27</v>
      </c>
      <c r="E148" s="42" t="s">
        <v>89</v>
      </c>
      <c r="F148" s="43">
        <v>270</v>
      </c>
      <c r="G148" s="43">
        <v>6</v>
      </c>
      <c r="H148" s="43">
        <v>6</v>
      </c>
      <c r="I148" s="43">
        <v>28</v>
      </c>
      <c r="J148" s="43">
        <v>200</v>
      </c>
      <c r="K148" s="44" t="s">
        <v>90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49</v>
      </c>
      <c r="F149" s="43">
        <v>170</v>
      </c>
      <c r="G149" s="43">
        <v>28</v>
      </c>
      <c r="H149" s="43">
        <v>20</v>
      </c>
      <c r="I149" s="43">
        <v>35</v>
      </c>
      <c r="J149" s="43">
        <v>442</v>
      </c>
      <c r="K149" s="44" t="s">
        <v>52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/>
      <c r="H151" s="43"/>
      <c r="I151" s="43">
        <v>26</v>
      </c>
      <c r="J151" s="43">
        <v>108</v>
      </c>
      <c r="K151" s="44">
        <v>13237.02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/>
      <c r="I152" s="43">
        <v>14</v>
      </c>
      <c r="J152" s="43">
        <v>71</v>
      </c>
      <c r="K152" s="44">
        <v>13016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>
        <v>13017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5">SUM(G147:G155)</f>
        <v>44</v>
      </c>
      <c r="H156" s="19">
        <f t="shared" si="65"/>
        <v>30</v>
      </c>
      <c r="I156" s="19">
        <f t="shared" si="65"/>
        <v>117</v>
      </c>
      <c r="J156" s="19">
        <f t="shared" si="65"/>
        <v>958</v>
      </c>
      <c r="K156" s="25"/>
      <c r="L156" s="19">
        <v>139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1345</v>
      </c>
      <c r="G157" s="32">
        <f t="shared" ref="G157" si="66">G146+G156</f>
        <v>65</v>
      </c>
      <c r="H157" s="32">
        <f t="shared" ref="H157" si="67">H146+H156</f>
        <v>74</v>
      </c>
      <c r="I157" s="32">
        <f t="shared" ref="I157" si="68">I146+I156</f>
        <v>192</v>
      </c>
      <c r="J157" s="32">
        <f t="shared" ref="J157:L157" si="69">J146+J156</f>
        <v>1746</v>
      </c>
      <c r="K157" s="32"/>
      <c r="L157" s="32">
        <f t="shared" si="69"/>
        <v>244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270</v>
      </c>
      <c r="G158" s="40">
        <v>20</v>
      </c>
      <c r="H158" s="40">
        <v>25</v>
      </c>
      <c r="I158" s="40">
        <v>34</v>
      </c>
      <c r="J158" s="40">
        <v>435</v>
      </c>
      <c r="K158" s="41" t="s">
        <v>92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/>
      <c r="H160" s="43"/>
      <c r="I160" s="43">
        <v>24</v>
      </c>
      <c r="J160" s="43">
        <v>102</v>
      </c>
      <c r="K160" s="44">
        <v>13047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/>
      <c r="I161" s="43">
        <v>14</v>
      </c>
      <c r="J161" s="43">
        <v>71</v>
      </c>
      <c r="K161" s="44">
        <v>13016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0">SUM(G158:G164)</f>
        <v>22</v>
      </c>
      <c r="H165" s="19">
        <f t="shared" si="70"/>
        <v>25</v>
      </c>
      <c r="I165" s="19">
        <f t="shared" si="70"/>
        <v>72</v>
      </c>
      <c r="J165" s="19">
        <f t="shared" si="70"/>
        <v>608</v>
      </c>
      <c r="K165" s="25"/>
      <c r="L165" s="19"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8.25" x14ac:dyDescent="0.25">
      <c r="A167" s="23"/>
      <c r="B167" s="15"/>
      <c r="C167" s="11"/>
      <c r="D167" s="7" t="s">
        <v>27</v>
      </c>
      <c r="E167" s="42" t="s">
        <v>93</v>
      </c>
      <c r="F167" s="43">
        <v>265</v>
      </c>
      <c r="G167" s="43">
        <v>3</v>
      </c>
      <c r="H167" s="43">
        <v>8</v>
      </c>
      <c r="I167" s="43">
        <v>17</v>
      </c>
      <c r="J167" s="43">
        <v>164</v>
      </c>
      <c r="K167" s="44" t="s">
        <v>94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26</v>
      </c>
      <c r="H168" s="43">
        <v>26</v>
      </c>
      <c r="I168" s="43"/>
      <c r="J168" s="43">
        <v>343</v>
      </c>
      <c r="K168" s="44">
        <v>13041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55</v>
      </c>
      <c r="F169" s="43">
        <v>150</v>
      </c>
      <c r="G169" s="43">
        <v>6</v>
      </c>
      <c r="H169" s="43">
        <v>5</v>
      </c>
      <c r="I169" s="43">
        <v>36</v>
      </c>
      <c r="J169" s="43">
        <v>210</v>
      </c>
      <c r="K169" s="44">
        <v>13158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/>
      <c r="I170" s="43">
        <v>30</v>
      </c>
      <c r="J170" s="43">
        <v>126</v>
      </c>
      <c r="K170" s="44">
        <v>13235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/>
      <c r="I171" s="43">
        <v>14</v>
      </c>
      <c r="J171" s="43">
        <v>71</v>
      </c>
      <c r="K171" s="44">
        <v>13016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>
        <v>13017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1">SUM(G166:G174)</f>
        <v>40</v>
      </c>
      <c r="H175" s="19">
        <f t="shared" si="71"/>
        <v>39</v>
      </c>
      <c r="I175" s="19">
        <f t="shared" si="71"/>
        <v>107</v>
      </c>
      <c r="J175" s="19">
        <f t="shared" si="71"/>
        <v>966</v>
      </c>
      <c r="K175" s="25"/>
      <c r="L175" s="19">
        <v>139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1275</v>
      </c>
      <c r="G176" s="32">
        <f t="shared" ref="G176" si="72">G165+G175</f>
        <v>62</v>
      </c>
      <c r="H176" s="32">
        <f t="shared" ref="H176" si="73">H165+H175</f>
        <v>64</v>
      </c>
      <c r="I176" s="32">
        <f t="shared" ref="I176" si="74">I165+I175</f>
        <v>179</v>
      </c>
      <c r="J176" s="32">
        <f t="shared" ref="J176:L176" si="75">J165+J175</f>
        <v>1574</v>
      </c>
      <c r="K176" s="32"/>
      <c r="L176" s="32">
        <f t="shared" si="75"/>
        <v>244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290</v>
      </c>
      <c r="G177" s="40">
        <v>26</v>
      </c>
      <c r="H177" s="40">
        <v>27</v>
      </c>
      <c r="I177" s="40">
        <v>55</v>
      </c>
      <c r="J177" s="40">
        <v>554</v>
      </c>
      <c r="K177" s="41" t="s">
        <v>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/>
      <c r="H179" s="43"/>
      <c r="I179" s="43">
        <v>5</v>
      </c>
      <c r="J179" s="43">
        <v>20</v>
      </c>
      <c r="K179" s="44">
        <v>13018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/>
      <c r="I180" s="43">
        <v>14</v>
      </c>
      <c r="J180" s="43">
        <v>71</v>
      </c>
      <c r="K180" s="44">
        <v>13016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6">SUM(G177:G183)</f>
        <v>28</v>
      </c>
      <c r="H184" s="19">
        <f t="shared" si="76"/>
        <v>27</v>
      </c>
      <c r="I184" s="19">
        <f t="shared" si="76"/>
        <v>74</v>
      </c>
      <c r="J184" s="19">
        <f t="shared" si="76"/>
        <v>645</v>
      </c>
      <c r="K184" s="25"/>
      <c r="L184" s="19"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8.25" x14ac:dyDescent="0.25">
      <c r="A186" s="23"/>
      <c r="B186" s="15"/>
      <c r="C186" s="11"/>
      <c r="D186" s="7" t="s">
        <v>27</v>
      </c>
      <c r="E186" s="42" t="s">
        <v>98</v>
      </c>
      <c r="F186" s="43">
        <v>265</v>
      </c>
      <c r="G186" s="43">
        <v>3</v>
      </c>
      <c r="H186" s="43">
        <v>8</v>
      </c>
      <c r="I186" s="43">
        <v>11</v>
      </c>
      <c r="J186" s="43">
        <v>138</v>
      </c>
      <c r="K186" s="44" t="s">
        <v>99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155</v>
      </c>
      <c r="G187" s="43">
        <v>10</v>
      </c>
      <c r="H187" s="43">
        <v>23</v>
      </c>
      <c r="I187" s="43">
        <v>25</v>
      </c>
      <c r="J187" s="43">
        <v>343</v>
      </c>
      <c r="K187" s="44" t="s">
        <v>101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2</v>
      </c>
      <c r="H189" s="43">
        <v>2</v>
      </c>
      <c r="I189" s="43">
        <v>24</v>
      </c>
      <c r="J189" s="43">
        <v>122</v>
      </c>
      <c r="K189" s="44">
        <v>13043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/>
      <c r="I190" s="43">
        <v>14</v>
      </c>
      <c r="J190" s="43">
        <v>71</v>
      </c>
      <c r="K190" s="44">
        <v>13016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/>
      <c r="I191" s="43">
        <v>10</v>
      </c>
      <c r="J191" s="43">
        <v>52</v>
      </c>
      <c r="K191" s="44">
        <v>13017</v>
      </c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72</v>
      </c>
      <c r="F192" s="43">
        <v>100</v>
      </c>
      <c r="G192" s="43"/>
      <c r="H192" s="43"/>
      <c r="I192" s="43">
        <v>10</v>
      </c>
      <c r="J192" s="43">
        <v>47</v>
      </c>
      <c r="K192" s="44">
        <v>13188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7">SUM(G185:G193)</f>
        <v>19</v>
      </c>
      <c r="H194" s="19">
        <f t="shared" si="77"/>
        <v>33</v>
      </c>
      <c r="I194" s="19">
        <f t="shared" si="77"/>
        <v>94</v>
      </c>
      <c r="J194" s="19">
        <f t="shared" si="77"/>
        <v>773</v>
      </c>
      <c r="K194" s="25"/>
      <c r="L194" s="19">
        <v>139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1300</v>
      </c>
      <c r="G195" s="32">
        <f t="shared" ref="G195" si="78">G184+G194</f>
        <v>47</v>
      </c>
      <c r="H195" s="32">
        <f t="shared" ref="H195" si="79">H184+H194</f>
        <v>60</v>
      </c>
      <c r="I195" s="32">
        <f t="shared" ref="I195" si="80">I184+I194</f>
        <v>168</v>
      </c>
      <c r="J195" s="32">
        <f t="shared" ref="J195:L195" si="81">J184+J194</f>
        <v>1418</v>
      </c>
      <c r="K195" s="32"/>
      <c r="L195" s="32">
        <f t="shared" si="81"/>
        <v>244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1318.5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55.6</v>
      </c>
      <c r="H196" s="34">
        <f t="shared" si="82"/>
        <v>69.7</v>
      </c>
      <c r="I196" s="34">
        <f t="shared" si="82"/>
        <v>177.1</v>
      </c>
      <c r="J196" s="34">
        <f t="shared" si="82"/>
        <v>1575.8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244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2026-02-10T06:48:58Z</cp:lastPrinted>
  <dcterms:created xsi:type="dcterms:W3CDTF">2022-05-16T14:23:56Z</dcterms:created>
  <dcterms:modified xsi:type="dcterms:W3CDTF">2026-02-10T11:30:59Z</dcterms:modified>
</cp:coreProperties>
</file>